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76BDE301-53FD-42BC-8E1B-4E1C0C3779FB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<sst xmlns="http://schemas.openxmlformats.org/spreadsheetml/2006/main" count="60" uniqueCount="60">
  <si>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</si>
  <si>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</si>
  <si>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</si>
  <si>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</si>
  <si>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</si>
  <si>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</si>
  <si>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</si>
  <si>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</si>
  <si>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</si>
  <si>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</si>
  <si>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</si>
  <si>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</si>
  <si>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</si>
  <si>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</si>
  <si>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</si>
  <si>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</si>
  <si>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</si>
  <si>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</si>
  <si>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</si>
  <si>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</si>
  <si>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</si>
  <si>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</si>
  <si>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</si>
  <si>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</si>
  <si>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</si>
  <si>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</si>
  <si>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</si>
  <si>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</si>
  <si>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</si>
  <si>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</si>
  <si>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</si>
  <si>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</si>
  <si>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</si>
  <si>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</si>
  <si>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</si>
  <si>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</si>
  <si>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</si>
  <si>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</si>
  <si>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</si>
  <si>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</si>
  <si>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</si>
  <si>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</si>
  <si>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</si>
  <si>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</si>
  <si>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</si>
  <si>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</si>
  <si>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</si>
  <si>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</si>
  <si>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</si>
  <si>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</si>
  <si>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</si>
  <si>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</si>
  <si>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</si>
  <si>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</si>
  <si>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</si>
  <si>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</si>
  <si>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</si>
  <si>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</si>
  <si>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Salamanca, Guanajuato.
ESTADO DE SITUACION FINANCIERA
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</si>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</sst>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36" zoomScaleNormal="100" zoomScaleSheetLayoutView="100" workbookViewId="0">
      <selection activeCell="A50" sqref="A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9468727.8699999992</v>
      </c>
      <c r="C5" s="12">
        <v>5702199.7800000003</v>
      </c>
      <c r="D5" s="17"/>
      <c r="E5" s="11" t="s">
        <v>41</v>
      </c>
      <c r="F5" s="12">
        <v>303072.17</v>
      </c>
      <c r="G5" s="5">
        <v>1259860.9099999999</v>
      </c>
    </row>
    <row r="6" spans="1:7" x14ac:dyDescent="0.2">
      <c r="A6" s="30" t="s">
        <v>28</v>
      </c>
      <c r="B6" s="12">
        <v>516658.93</v>
      </c>
      <c r="C6" s="12">
        <v>504663.03999999998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21582.71</v>
      </c>
      <c r="C7" s="12">
        <v>21582.71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10006969.51</v>
      </c>
      <c r="C13" s="10">
        <f>SUM(C5:C11)</f>
        <v>6228445.5300000003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303072.17</v>
      </c>
      <c r="G14" s="5">
        <f>SUM(G5:G12)</f>
        <v>1259860.9099999999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178119.1</v>
      </c>
      <c r="C18" s="12">
        <v>178119.1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7979675.7199999997</v>
      </c>
      <c r="C19" s="12">
        <v>7080313.2999999998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166706.79999999999</v>
      </c>
      <c r="C20" s="12">
        <v>166706.79999999999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-4389966.78</v>
      </c>
      <c r="C21" s="12">
        <v>-4389966.78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3934534.8399999989</v>
      </c>
      <c r="C26" s="10">
        <f>SUM(C16:C24)</f>
        <v>3035172.419999999</v>
      </c>
      <c r="D26" s="17"/>
      <c r="E26" s="39" t="s">
        <v>57</v>
      </c>
      <c r="F26" s="10">
        <f>SUM(F24+F14)</f>
        <v>303072.17</v>
      </c>
      <c r="G26" s="6">
        <f>SUM(G14+G24)</f>
        <v>1259860.9099999999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13941504.349999998</v>
      </c>
      <c r="C28" s="10">
        <f>C13+C26</f>
        <v>9263617.9499999993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13638432.18</v>
      </c>
      <c r="G35" s="6">
        <f>SUM(G36:G40)</f>
        <v>8003757.0399999991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9387148.5199999996</v>
      </c>
      <c r="G36" s="5">
        <v>-2465169.9700000002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4251283.66</v>
      </c>
      <c r="G37" s="5">
        <v>10468927.01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13638432.18</v>
      </c>
      <c r="G46" s="5">
        <f>SUM(G42+G35+G30)</f>
        <v>8003757.0399999991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13941504.35</v>
      </c>
      <c r="G48" s="20">
        <f>G46+G26</f>
        <v>9263617.9499999993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2021-10-06T14:19:54Z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